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C47DRY3\Desktop\DOCUMENTOS OCI\PUBLICACIÓN PLANES DE MEJORAMIENTO CGR\"/>
    </mc:Choice>
  </mc:AlternateContent>
  <xr:revisionPtr revIDLastSave="0" documentId="8_{2744A7C1-B1FA-43D8-B8E4-A83925F7A9E8}" xr6:coauthVersionLast="47" xr6:coauthVersionMax="47" xr10:uidLastSave="{00000000-0000-0000-0000-000000000000}"/>
  <bookViews>
    <workbookView xWindow="-120" yWindow="-120" windowWidth="29040" windowHeight="15720" xr2:uid="{00000000-000D-0000-FFFF-FFFF00000000}"/>
  </bookViews>
  <sheets>
    <sheet name="F14.1  PLANES DE MEJORAMI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M13" i="1"/>
  <c r="M14" i="1"/>
  <c r="M15" i="1"/>
  <c r="M16" i="1"/>
  <c r="M17" i="1"/>
  <c r="M18" i="1"/>
  <c r="M19" i="1"/>
  <c r="M20" i="1"/>
  <c r="M21" i="1"/>
  <c r="M22" i="1"/>
  <c r="M23" i="1"/>
  <c r="M24" i="1"/>
  <c r="M25" i="1"/>
  <c r="M26" i="1"/>
  <c r="M27" i="1"/>
  <c r="M28" i="1"/>
  <c r="M29" i="1"/>
  <c r="M30" i="1"/>
  <c r="M31" i="1"/>
  <c r="M32" i="1"/>
  <c r="M33" i="1"/>
  <c r="M34" i="1"/>
  <c r="M35" i="1"/>
  <c r="M36" i="1"/>
  <c r="M11" i="1"/>
</calcChain>
</file>

<file path=xl/sharedStrings.xml><?xml version="1.0" encoding="utf-8"?>
<sst xmlns="http://schemas.openxmlformats.org/spreadsheetml/2006/main" count="206" uniqueCount="170">
  <si>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</si>
  <si>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</si>
  <si>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</si>
  <si>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</si>
  <si>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</si>
  <si>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</si>
  <si>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</si>
  <si>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</si>
  <si>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</si>
  <si>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</si>
  <si>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</si>
  <si>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</si>
  <si>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</si>
  <si>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</si>
  <si>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</si>
  <si>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</si>
  <si>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</si>
  <si>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</si>
  <si>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</si>
  <si>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</si>
  <si>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</si>
  <si>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</si>
  <si>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</si>
  <si>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</si>
  <si>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</si>
  <si>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</si>
  <si>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</si>
  <si>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</si>
  <si>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</si>
  <si>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</si>
  <si>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</si>
  <si>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</si>
  <si>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</si>
  <si>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</si>
  <si>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</si>
  <si>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</si>
  <si>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</si>
  <si>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</si>
  <si>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</si>
  <si>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</si>
  <si>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</si>
  <si>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</si>
  <si>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</si>
  <si>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</si>
  <si>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</si>
  <si>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</si>
  <si>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</si>
  <si>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</si>
  <si>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</si>
  <si>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</si>
  <si>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</si>
  <si>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</si>
  <si>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</si>
  <si>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</si>
  <si>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</si>
  <si>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</si>
  <si>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</si>
  <si>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</si>
  <si>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</si>
  <si>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</si>
  <si>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</si>
  <si>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</si>
  <si>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</si>
  <si>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</si>
  <si>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 xml:space="preserve">Fortalecer los mecanismos de seguimiento y control al recaudo oportuno y congruente de los derechos a favor de la Institución </t>
  </si>
  <si>
    <t>Conciliar periódicamente las partidas no identificadas  y cruzar la información con el reporte SQUID sobre la gestión de cartera para su cobro oportuno.</t>
  </si>
  <si>
    <t>Registros de conciliación   y seguimiento al pago de cuentas de cobro</t>
  </si>
  <si>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</si>
  <si>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Registros de reclasificación del activo</t>
  </si>
  <si>
    <t>Falta de seguimiento y control a los valores que se deben registrar de provisión contable y las deficiencias conciliación entre la Oficina Jurídica y el área Financiera de la Universidad.</t>
  </si>
  <si>
    <t>Registrar   la provisión del riesgo alto   de los procesos litigiosos  conforme a la Resolución 257 del 2018.</t>
  </si>
  <si>
    <t>Registro de la provisión</t>
  </si>
  <si>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</si>
  <si>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</si>
  <si>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</si>
  <si>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</si>
  <si>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</si>
  <si>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</si>
  <si>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Adecuar el sistema facturador SQUID para el reconocimiento contable de causación y recaudo por concepto de estampilla.</t>
  </si>
  <si>
    <t>Reporte de facturacón de Estampillas mediante el Sstema SQUID</t>
  </si>
  <si>
    <t xml:space="preserve">Los controles establecidos para el registro y control de bienes y supervisión contractual son inadecuados y/o no se aplican, y por deficiencias en el diseño y aplicación de las políticas contables para activos no generadores de efectivo.
</t>
  </si>
  <si>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</si>
  <si>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</si>
  <si>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</si>
  <si>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</si>
  <si>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</si>
  <si>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t xml:space="preserve">
Asegurar  la armonía entre las normas  y procedimientos   bajo la dinámica de los lineamientos  y la  doctrina contable  
</t>
  </si>
  <si>
    <t>Establecer mecanismos de  alineación de normas internas y procedimientos que afectan el proceso contable en los registros y  sistemas de información  .</t>
  </si>
  <si>
    <t>Registro de mecanismo de  alineación normativa</t>
  </si>
  <si>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</si>
  <si>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</si>
  <si>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</si>
  <si>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</si>
  <si>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</si>
  <si>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</si>
  <si>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</si>
  <si>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</si>
  <si>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</si>
  <si>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</si>
  <si>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Procedimiento documentado e implementado</t>
  </si>
  <si>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</si>
  <si>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</si>
  <si>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</si>
  <si>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</si>
  <si>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</si>
  <si>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</si>
  <si>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</si>
  <si>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</si>
  <si>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</si>
  <si>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</si>
  <si>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</si>
  <si>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 xml:space="preserve">Debilidades de supervisión.
</t>
  </si>
  <si>
    <t xml:space="preserve">Implementar controles a la gestión documental derivada de la vigilancia contractual administrativa, técnica y financiera.  </t>
  </si>
  <si>
    <t xml:space="preserve"> Consolidar y organizar  las carpetas  contractuales  conforme a laa  Tablas de Retención Documental-TRD.</t>
  </si>
  <si>
    <t xml:space="preserve">Registros de organización documental  </t>
  </si>
  <si>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</si>
  <si>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</si>
  <si>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</si>
  <si>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</si>
  <si>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</si>
  <si>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</si>
  <si>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</si>
  <si>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</si>
  <si>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</si>
  <si>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</si>
  <si>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</si>
  <si>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</si>
  <si>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Establecer y aplicar controles efectivos a la administración,  custodia, registro y seguimiento  de los  bienes históricos de  Arte y Cultura de  la Universidad.</t>
  </si>
  <si>
    <t xml:space="preserve">Documentar, socializar y someter a aprobación de la Arquidiócesis de Popayán,   los protocolos para  seguimiento de las piezas patrimoniales, y construir un documento sobre el diagnóstico situacional y  requerimientos de apropiación, conservación y difusión por  la  Universidad  </t>
  </si>
  <si>
    <t>Documento diagnóstico y protocolos documentados, socializados y aprobados</t>
  </si>
  <si>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</si>
  <si>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</si>
  <si>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</si>
  <si>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Establecer y aplicar controles efectivos para el registro y seguimiento  de los bienes que han sido objeto de pérdida, hurto o daño.</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</si>
  <si>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</si>
  <si>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Activos Intangibles Regalías (A).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</si>
  <si>
    <t>Activos de Cuantía Menor.  (A)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</si>
  <si>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</si>
  <si>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</si>
  <si>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Activos No Explotados (A)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</si>
  <si>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</si>
  <si>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</si>
  <si>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Provisión proceso 20170011600 (A).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</si>
  <si>
    <t xml:space="preserve">Establecer controles al procedimiento de calificación, provisión contable y pasivo contingente en los procesos litigiosos contra la Universidad. </t>
  </si>
  <si>
    <t>FILA_21</t>
  </si>
  <si>
    <t>FILA_22</t>
  </si>
  <si>
    <t>FILA_23</t>
  </si>
  <si>
    <t>FILA_24</t>
  </si>
  <si>
    <t>FILA_25</t>
  </si>
  <si>
    <t>FILA_26</t>
  </si>
  <si>
    <t xml:space="preserve">Ejecución de Ingresos por Matrículas (A).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</si>
  <si>
    <t>Ingresos y recaudo por estampilla (A)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</si>
  <si>
    <t>Contratos de comodatos (A).
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</si>
  <si>
    <r>
      <rPr>
        <b/>
        <sz val="10"/>
        <color indexed="8"/>
        <rFont val="Arial Narrow"/>
        <family val="2"/>
      </rPr>
      <t>Activos generadores de efectivo (A)</t>
    </r>
    <r>
      <rPr>
        <sz val="10"/>
        <color indexed="8"/>
        <rFont val="Arial Narrow"/>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</si>
  <si>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r>
      <rPr>
        <b/>
        <sz val="10"/>
        <color indexed="8"/>
        <rFont val="Arial Narrow"/>
        <family val="2"/>
      </rPr>
      <t xml:space="preserve">Normas Internas frente al marco normativo para entidades de Gobierno (A).
</t>
    </r>
    <r>
      <rPr>
        <sz val="10"/>
        <color indexed="8"/>
        <rFont val="Arial Narrow"/>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</si>
  <si>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r>
      <rPr>
        <b/>
        <sz val="10"/>
        <color indexed="8"/>
        <rFont val="Arial Narrow"/>
        <family val="2"/>
      </rPr>
      <t>Ejecución Plan Anual de Adquisiciones (PAA) 2019 (A</t>
    </r>
    <r>
      <rPr>
        <sz val="10"/>
        <color indexed="8"/>
        <rFont val="Arial Narrow"/>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</si>
  <si>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r>
      <rPr>
        <b/>
        <sz val="10"/>
        <color indexed="8"/>
        <rFont val="Arial Narrow"/>
        <family val="2"/>
      </rPr>
      <t>Saldos iniciales activos no generadores de efectivo. (A)</t>
    </r>
    <r>
      <rPr>
        <sz val="10"/>
        <color indexed="8"/>
        <rFont val="Arial Narrow"/>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</si>
  <si>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r>
      <rPr>
        <b/>
        <sz val="10"/>
        <color indexed="8"/>
        <rFont val="Arial Narrow"/>
        <family val="2"/>
      </rPr>
      <t>Registro eKogui (A-D)</t>
    </r>
    <r>
      <rPr>
        <sz val="10"/>
        <color indexed="8"/>
        <rFont val="Arial Narrow"/>
        <family val="2"/>
      </rPr>
      <t xml:space="preserve">
A 31 de diciembre de 2019 la Universidad del Cauca no ha efectuado el registro en la plataforma eKOGUI de los procesos con radicación Nos. 200301397-00 y 201700265-00.</t>
    </r>
  </si>
  <si>
    <r>
      <rPr>
        <b/>
        <sz val="10"/>
        <color indexed="8"/>
        <rFont val="Arial Narrow"/>
        <family val="2"/>
      </rPr>
      <t>Sanción de Ministerio de Trabajo (A-F-D).</t>
    </r>
    <r>
      <rPr>
        <sz val="10"/>
        <color indexed="8"/>
        <rFont val="Arial Narrow"/>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</si>
  <si>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r>
      <rPr>
        <b/>
        <sz val="10"/>
        <color indexed="8"/>
        <rFont val="Arial Narrow"/>
        <family val="2"/>
      </rPr>
      <t>Norma de Austeridad del Gasto (A)</t>
    </r>
    <r>
      <rPr>
        <sz val="10"/>
        <color indexed="8"/>
        <rFont val="Arial Narrow"/>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</si>
  <si>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r>
      <rPr>
        <b/>
        <sz val="10"/>
        <color indexed="8"/>
        <rFont val="Arial Narrow"/>
        <family val="2"/>
      </rPr>
      <t>Rendición gestión contractual aplicativo SIRECI (A- PAS).</t>
    </r>
    <r>
      <rPr>
        <sz val="10"/>
        <color indexed="8"/>
        <rFont val="Arial Narrow"/>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</si>
  <si>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r>
      <rPr>
        <b/>
        <sz val="10"/>
        <color indexed="8"/>
        <rFont val="Arial Narrow"/>
        <family val="2"/>
      </rPr>
      <t>Archivo de soportes contractuales (A).</t>
    </r>
    <r>
      <rPr>
        <sz val="10"/>
        <color indexed="8"/>
        <rFont val="Arial Narrow"/>
        <family val="2"/>
      </rPr>
      <t xml:space="preserve">
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</si>
  <si>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r>
      <rPr>
        <b/>
        <sz val="10"/>
        <color indexed="8"/>
        <rFont val="Arial Narrow"/>
        <family val="2"/>
      </rPr>
      <t>Revisión Plan de Mejoramiento Vigencia 2014 (A).</t>
    </r>
    <r>
      <rPr>
        <sz val="10"/>
        <color indexed="8"/>
        <rFont val="Arial Narrow"/>
        <family val="2"/>
      </rPr>
      <t xml:space="preserve">
Se identifican 7 acciones de mejora previstas para la vigencia 2019, y que son de la vigencia 2014 que no han llegado al 100% de cumplimiento. La Universidad estableció como fecha final para su cumplimiento el 31/12/2015, sin embargo, al 31/12/2019, estas acciones presentan avances entre el 50% al 90% respectivamente.Ver tabla 16 Informe C.G.R.)</t>
    </r>
  </si>
  <si>
    <r>
      <rPr>
        <b/>
        <sz val="10"/>
        <color indexed="8"/>
        <rFont val="Arial Narrow"/>
        <family val="2"/>
      </rPr>
      <t xml:space="preserve">Hallazgo inicial vigencia 2013: </t>
    </r>
    <r>
      <rPr>
        <sz val="10"/>
        <color indexed="8"/>
        <rFont val="Arial Narrow"/>
        <family val="2"/>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0"/>
        <color indexed="8"/>
        <rFont val="Arial Narrow"/>
        <family val="2"/>
      </rPr>
      <t xml:space="preserve">
Observación vigencia 2019: </t>
    </r>
    <r>
      <rPr>
        <sz val="10"/>
        <color indexed="8"/>
        <rFont val="Arial Narrow"/>
        <family val="2"/>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</si>
  <si>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r>
      <rPr>
        <b/>
        <sz val="10"/>
        <color indexed="8"/>
        <rFont val="Arial Narrow"/>
        <family val="2"/>
      </rPr>
      <t xml:space="preserve">Hallazgo inicial vigencia 2013: </t>
    </r>
    <r>
      <rPr>
        <sz val="10"/>
        <color indexed="8"/>
        <rFont val="Arial Narrow"/>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10"/>
        <color indexed="8"/>
        <rFont val="Arial Narrow"/>
        <family val="2"/>
      </rPr>
      <t xml:space="preserve">Hallazgos vigencia 2019: 
</t>
    </r>
    <r>
      <rPr>
        <sz val="10"/>
        <color indexed="8"/>
        <rFont val="Arial Narrow"/>
        <family val="2"/>
      </rPr>
      <t>Según la información reportada por la Oficina de Control Interno, al 31 de diciembre de 2019 se alcanzó un cumplimiento del 50% de las acciones de mejora, razón por la cual es importante considerarlas en la presente auditoría.</t>
    </r>
  </si>
  <si>
    <r>
      <rPr>
        <b/>
        <sz val="10"/>
        <color indexed="8"/>
        <rFont val="Arial Narrow"/>
        <family val="2"/>
      </rPr>
      <t xml:space="preserve">Hallazgo inicial vigencia 2013: 
</t>
    </r>
    <r>
      <rPr>
        <sz val="10"/>
        <color indexed="8"/>
        <rFont val="Arial Narrow"/>
        <family val="2"/>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10"/>
        <color indexed="8"/>
        <rFont val="Arial Narrow"/>
        <family val="2"/>
      </rPr>
      <t xml:space="preserve">Hallazgo vigencia 2019: </t>
    </r>
    <r>
      <rPr>
        <sz val="10"/>
        <color indexed="8"/>
        <rFont val="Arial Narrow"/>
        <family val="2"/>
      </rPr>
      <t xml:space="preserve">
Según el reporte entregado por la OCI la acción se ha cumplido en un 80%, a tal punto que los funcionarios para el mes de junio de 2019, recibieron capacitación sobre el manejo de la tecnología adquirida.</t>
    </r>
  </si>
  <si>
    <r>
      <t xml:space="preserve">Hallazgo vigencia 2013: 
</t>
    </r>
    <r>
      <rPr>
        <sz val="10"/>
        <color indexed="8"/>
        <rFont val="Arial Narrow"/>
        <family val="2"/>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r>
    <r>
      <rPr>
        <b/>
        <sz val="10"/>
        <color indexed="8"/>
        <rFont val="Arial Narrow"/>
        <family val="2"/>
      </rPr>
      <t xml:space="preserve">Hallazgo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 </t>
    </r>
  </si>
  <si>
    <r>
      <rPr>
        <b/>
        <sz val="10"/>
        <color indexed="8"/>
        <rFont val="Arial Narrow"/>
        <family val="2"/>
      </rPr>
      <t xml:space="preserve">Hallazgos vigencia 2013: 
</t>
    </r>
    <r>
      <rPr>
        <sz val="10"/>
        <color indexed="8"/>
        <rFont val="Arial Narrow"/>
        <family val="2"/>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0"/>
        <color rgb="FFFF0000"/>
        <rFont val="Arial Narrow"/>
        <family val="2"/>
      </rPr>
      <t xml:space="preserve"> </t>
    </r>
    <r>
      <rPr>
        <sz val="10"/>
        <rFont val="Arial Narrow"/>
        <family val="2"/>
      </rPr>
      <t>Sin embargo en el Acta de entrega que hizo al Banco de la República en 1982 por parte de la Universidad, se relacionan “elementos sin precio”, no permite tener certeza si están registrados o no en la contabilidad.</t>
    </r>
    <r>
      <rPr>
        <b/>
        <sz val="10"/>
        <color rgb="FFFF0000"/>
        <rFont val="Arial Narrow"/>
        <family val="2"/>
      </rPr>
      <t xml:space="preserve">
</t>
    </r>
    <r>
      <rPr>
        <sz val="10"/>
        <color indexed="8"/>
        <rFont val="Arial Narrow"/>
        <family val="2"/>
      </rPr>
      <t xml:space="preserve">
</t>
    </r>
    <r>
      <rPr>
        <b/>
        <sz val="10"/>
        <color indexed="8"/>
        <rFont val="Arial Narrow"/>
        <family val="2"/>
      </rPr>
      <t xml:space="preserve">Hallazgos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t>
    </r>
  </si>
  <si>
    <r>
      <rPr>
        <b/>
        <sz val="10"/>
        <color indexed="8"/>
        <rFont val="Arial Narrow"/>
        <family val="2"/>
      </rPr>
      <t xml:space="preserve">Hallazgo vigencia 2013: 
</t>
    </r>
    <r>
      <rPr>
        <sz val="10"/>
        <color indexed="8"/>
        <rFont val="Arial Narrow"/>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10"/>
        <color indexed="8"/>
        <rFont val="Arial Narrow"/>
        <family val="2"/>
      </rPr>
      <t xml:space="preserve">Hallazgos vigencia 2019: 
</t>
    </r>
    <r>
      <rPr>
        <sz val="10"/>
        <color indexed="8"/>
        <rFont val="Arial Narrow"/>
        <family val="2"/>
      </rPr>
      <t xml:space="preserve">Aunque el reporte de avance es del 60% las acciones de mejora no se han cumplido según lo programado.
</t>
    </r>
  </si>
  <si>
    <t>Registro de cumplimiento de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</si>
</sst>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sz val="10"/>
      <color indexed="8"/>
      <name val="Arial Narrow"/>
      <family val="2"/>
    </font>
    <font>
      <b/>
      <sz val="10"/>
      <color indexed="8"/>
      <name val="Arial Narrow"/>
      <family val="2"/>
    </font>
    <font>
      <b/>
      <sz val="10"/>
      <color rgb="FFFF0000"/>
      <name val="Arial Narrow"/>
      <family val="2"/>
    </font>
    <font>
      <sz val="10"/>
      <name val="Arial Narrow"/>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0" fillId="3" borderId="2" xfId="0" applyFill="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0" fillId="3" borderId="2" xfId="0" applyFill="1" applyBorder="1" applyAlignment="1" applyProtection="1">
      <alignment horizontal="justify" vertical="center" wrapText="1"/>
      <protection locked="0"/>
    </xf>
    <xf numFmtId="0" fontId="1" fillId="2" borderId="4" xfId="0" applyFont="1" applyFill="1" applyBorder="1" applyAlignment="1">
      <alignment horizontal="center" vertical="center" wrapText="1"/>
    </xf>
    <xf numFmtId="0" fontId="0" fillId="3" borderId="5" xfId="0" applyFill="1" applyBorder="1" applyAlignment="1" applyProtection="1">
      <alignment vertical="center" wrapText="1"/>
      <protection locked="0"/>
    </xf>
    <xf numFmtId="0" fontId="0" fillId="3" borderId="6" xfId="0" applyFill="1" applyBorder="1" applyAlignment="1" applyProtection="1">
      <alignment vertical="center" wrapText="1"/>
      <protection locked="0"/>
    </xf>
    <xf numFmtId="0" fontId="3" fillId="0" borderId="7" xfId="0" applyFont="1" applyBorder="1" applyAlignment="1">
      <alignment horizontal="justify" vertical="top" wrapText="1"/>
    </xf>
    <xf numFmtId="0" fontId="4" fillId="0" borderId="7" xfId="0" applyFont="1" applyBorder="1" applyAlignment="1">
      <alignment horizontal="justify" vertical="top" wrapText="1"/>
    </xf>
    <xf numFmtId="0" fontId="3" fillId="4" borderId="7" xfId="0" applyFont="1" applyFill="1" applyBorder="1" applyAlignment="1">
      <alignment horizontal="justify" vertical="top" wrapText="1"/>
    </xf>
    <xf numFmtId="164" fontId="0" fillId="3" borderId="2" xfId="0" applyNumberFormat="1" applyFill="1" applyBorder="1" applyAlignment="1" applyProtection="1">
      <alignment horizontal="center" vertical="center"/>
      <protection locked="0"/>
    </xf>
    <xf numFmtId="1" fontId="0" fillId="3" borderId="4" xfId="0" applyNumberFormat="1" applyFill="1" applyBorder="1" applyAlignment="1" applyProtection="1">
      <alignment horizontal="center" vertical="center"/>
      <protection locked="0"/>
    </xf>
    <xf numFmtId="0" fontId="1" fillId="2" borderId="8" xfId="0" applyFont="1" applyFill="1" applyBorder="1" applyAlignment="1">
      <alignment horizontal="center" vertical="center"/>
    </xf>
    <xf numFmtId="0" fontId="0" fillId="3" borderId="9" xfId="0" applyFill="1" applyBorder="1" applyAlignment="1" applyProtection="1">
      <alignment vertical="center"/>
      <protection locked="0"/>
    </xf>
    <xf numFmtId="0" fontId="0" fillId="0" borderId="9" xfId="0" applyBorder="1"/>
    <xf numFmtId="0" fontId="1" fillId="2" borderId="10" xfId="0" applyFont="1" applyFill="1" applyBorder="1" applyAlignment="1">
      <alignment horizontal="center" vertical="center"/>
    </xf>
    <xf numFmtId="0" fontId="0" fillId="0" borderId="14" xfId="0" applyBorder="1"/>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0" fillId="3" borderId="17" xfId="0" applyFill="1" applyBorder="1" applyAlignment="1" applyProtection="1">
      <alignment vertical="center"/>
      <protection locked="0"/>
    </xf>
    <xf numFmtId="0" fontId="0" fillId="0" borderId="17" xfId="0" applyBorder="1"/>
    <xf numFmtId="0" fontId="0" fillId="3" borderId="18" xfId="0" applyFill="1" applyBorder="1" applyAlignment="1" applyProtection="1">
      <alignment vertical="center" wrapText="1"/>
      <protection locked="0"/>
    </xf>
    <xf numFmtId="0" fontId="3" fillId="0" borderId="19" xfId="0" applyFont="1" applyBorder="1" applyAlignment="1">
      <alignment horizontal="justify" vertical="top" wrapText="1"/>
    </xf>
    <xf numFmtId="0" fontId="0" fillId="0" borderId="18" xfId="0" applyBorder="1"/>
    <xf numFmtId="0" fontId="0" fillId="0" borderId="20" xfId="0" applyBorder="1"/>
    <xf numFmtId="0" fontId="1" fillId="2" borderId="11" xfId="0" applyFont="1" applyFill="1" applyBorder="1" applyAlignment="1">
      <alignment horizontal="center" vertical="center"/>
    </xf>
    <xf numFmtId="0" fontId="0" fillId="0" borderId="12" xfId="0" applyBorder="1"/>
    <xf numFmtId="0" fontId="0" fillId="0" borderId="1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zoomScale="60" zoomScaleNormal="60" workbookViewId="0">
      <selection activeCell="E6" sqref="E6"/>
    </sheetView>
  </sheetViews>
  <sheetFormatPr baseColWidth="10" defaultColWidth="9.140625" defaultRowHeight="15" x14ac:dyDescent="0.25"/>
  <cols>
    <col min="2" max="2" width="16" customWidth="1"/>
    <col min="3" max="3" width="27" customWidth="1"/>
    <col min="4" max="4" width="21" customWidth="1"/>
    <col min="5" max="5" width="43.85546875" customWidth="1"/>
    <col min="6" max="6" width="28.7109375"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390</v>
      </c>
    </row>
    <row r="5" spans="1:15" x14ac:dyDescent="0.25">
      <c r="B5" s="1" t="s">
        <v>6</v>
      </c>
      <c r="C5" s="2">
        <v>44016</v>
      </c>
    </row>
    <row r="6" spans="1:15" x14ac:dyDescent="0.25">
      <c r="B6" s="1" t="s">
        <v>7</v>
      </c>
      <c r="C6" s="1">
        <v>0</v>
      </c>
      <c r="D6" s="1" t="s">
        <v>8</v>
      </c>
    </row>
    <row r="7" spans="1:15" ht="15.75" thickBot="1" x14ac:dyDescent="0.3"/>
    <row r="8" spans="1:15" x14ac:dyDescent="0.25">
      <c r="A8" s="19" t="s">
        <v>9</v>
      </c>
      <c r="B8" s="29" t="s">
        <v>10</v>
      </c>
      <c r="C8" s="30"/>
      <c r="D8" s="30"/>
      <c r="E8" s="30"/>
      <c r="F8" s="30"/>
      <c r="G8" s="30"/>
      <c r="H8" s="30"/>
      <c r="I8" s="30"/>
      <c r="J8" s="30"/>
      <c r="K8" s="30"/>
      <c r="L8" s="30"/>
      <c r="M8" s="30"/>
      <c r="N8" s="30"/>
      <c r="O8" s="31"/>
    </row>
    <row r="9" spans="1:15" x14ac:dyDescent="0.25">
      <c r="A9" s="20"/>
      <c r="C9" s="1">
        <v>4</v>
      </c>
      <c r="D9" s="1">
        <v>8</v>
      </c>
      <c r="E9" s="1">
        <v>12</v>
      </c>
      <c r="F9" s="1">
        <v>16</v>
      </c>
      <c r="G9" s="1">
        <v>20</v>
      </c>
      <c r="H9" s="1">
        <v>24</v>
      </c>
      <c r="I9" s="1">
        <v>28</v>
      </c>
      <c r="J9" s="1">
        <v>31</v>
      </c>
      <c r="K9" s="1">
        <v>32</v>
      </c>
      <c r="L9" s="1">
        <v>36</v>
      </c>
      <c r="M9" s="1">
        <v>40</v>
      </c>
      <c r="N9" s="1">
        <v>44</v>
      </c>
      <c r="O9" s="21">
        <v>48</v>
      </c>
    </row>
    <row r="10" spans="1:15" ht="15.75" thickBot="1" x14ac:dyDescent="0.3">
      <c r="A10" s="20"/>
      <c r="C10" s="1" t="s">
        <v>11</v>
      </c>
      <c r="D10" s="1" t="s">
        <v>12</v>
      </c>
      <c r="E10" s="1" t="s">
        <v>13</v>
      </c>
      <c r="F10" s="1" t="s">
        <v>14</v>
      </c>
      <c r="G10" s="1" t="s">
        <v>15</v>
      </c>
      <c r="H10" s="1" t="s">
        <v>16</v>
      </c>
      <c r="I10" s="1" t="s">
        <v>17</v>
      </c>
      <c r="J10" s="1" t="s">
        <v>18</v>
      </c>
      <c r="K10" s="1" t="s">
        <v>19</v>
      </c>
      <c r="L10" s="1" t="s">
        <v>20</v>
      </c>
      <c r="M10" s="1" t="s">
        <v>21</v>
      </c>
      <c r="N10" s="16" t="s">
        <v>22</v>
      </c>
      <c r="O10" s="22" t="s">
        <v>23</v>
      </c>
    </row>
    <row r="11" spans="1:15" ht="167.1" customHeight="1" thickBot="1" x14ac:dyDescent="0.3">
      <c r="A11" s="6">
        <v>1</v>
      </c>
      <c r="B11" s="10" t="s">
        <v>24</v>
      </c>
      <c r="C11" s="4" t="s">
        <v>26</v>
      </c>
      <c r="D11" s="5" t="s">
        <v>25</v>
      </c>
      <c r="E11" s="7" t="s">
        <v>134</v>
      </c>
      <c r="F11" s="7" t="s">
        <v>47</v>
      </c>
      <c r="G11" s="7" t="s">
        <v>48</v>
      </c>
      <c r="H11" s="7" t="s">
        <v>49</v>
      </c>
      <c r="I11" s="7" t="s">
        <v>50</v>
      </c>
      <c r="J11" s="3">
        <v>1</v>
      </c>
      <c r="K11" s="14">
        <v>44015</v>
      </c>
      <c r="L11" s="14">
        <v>44195</v>
      </c>
      <c r="M11" s="15">
        <f>(+L11-K11)/7</f>
        <v>25.714285714285715</v>
      </c>
      <c r="N11" s="17"/>
      <c r="O11" s="23" t="s">
        <v>25</v>
      </c>
    </row>
    <row r="12" spans="1:15" ht="150.75" thickBot="1" x14ac:dyDescent="0.3">
      <c r="A12" s="8">
        <v>2</v>
      </c>
      <c r="B12" s="10" t="s">
        <v>28</v>
      </c>
      <c r="C12" s="9" t="s">
        <v>26</v>
      </c>
      <c r="D12" s="5"/>
      <c r="E12" s="7" t="s">
        <v>135</v>
      </c>
      <c r="F12" s="7" t="s">
        <v>51</v>
      </c>
      <c r="G12" s="7" t="s">
        <v>52</v>
      </c>
      <c r="H12" s="7" t="s">
        <v>53</v>
      </c>
      <c r="I12" s="7" t="s">
        <v>54</v>
      </c>
      <c r="J12" s="3">
        <v>2</v>
      </c>
      <c r="K12" s="14">
        <v>44015</v>
      </c>
      <c r="L12" s="14">
        <v>44195</v>
      </c>
      <c r="M12" s="15">
        <f t="shared" ref="M12:M36" si="0">(+L12-K12)/7</f>
        <v>25.714285714285715</v>
      </c>
      <c r="N12" s="18"/>
      <c r="O12" s="24"/>
    </row>
    <row r="13" spans="1:15" ht="210" customHeight="1" thickBot="1" x14ac:dyDescent="0.3">
      <c r="A13" s="8">
        <v>3</v>
      </c>
      <c r="B13" s="10" t="s">
        <v>29</v>
      </c>
      <c r="C13" s="9" t="s">
        <v>26</v>
      </c>
      <c r="D13" s="5"/>
      <c r="E13" s="7" t="s">
        <v>136</v>
      </c>
      <c r="F13" s="7" t="s">
        <v>55</v>
      </c>
      <c r="G13" s="7" t="s">
        <v>56</v>
      </c>
      <c r="H13" s="7" t="s">
        <v>57</v>
      </c>
      <c r="I13" s="7" t="s">
        <v>58</v>
      </c>
      <c r="J13" s="3">
        <v>1</v>
      </c>
      <c r="K13" s="14">
        <v>44015</v>
      </c>
      <c r="L13" s="14">
        <v>44196</v>
      </c>
      <c r="M13" s="15">
        <f t="shared" si="0"/>
        <v>25.857142857142858</v>
      </c>
      <c r="N13" s="18"/>
      <c r="O13" s="24"/>
    </row>
    <row r="14" spans="1:15" ht="210.75" thickBot="1" x14ac:dyDescent="0.3">
      <c r="A14" s="8">
        <v>4</v>
      </c>
      <c r="B14" s="10" t="s">
        <v>30</v>
      </c>
      <c r="C14" s="9" t="s">
        <v>26</v>
      </c>
      <c r="D14" s="5"/>
      <c r="E14" s="7" t="s">
        <v>137</v>
      </c>
      <c r="F14" s="7" t="s">
        <v>59</v>
      </c>
      <c r="G14" s="7" t="s">
        <v>60</v>
      </c>
      <c r="H14" s="7" t="s">
        <v>61</v>
      </c>
      <c r="I14" s="7" t="s">
        <v>62</v>
      </c>
      <c r="J14" s="3">
        <v>1</v>
      </c>
      <c r="K14" s="14">
        <v>44015</v>
      </c>
      <c r="L14" s="14">
        <v>44196</v>
      </c>
      <c r="M14" s="15">
        <f t="shared" si="0"/>
        <v>25.857142857142858</v>
      </c>
      <c r="N14" s="18"/>
      <c r="O14" s="24"/>
    </row>
    <row r="15" spans="1:15" ht="375.75" thickBot="1" x14ac:dyDescent="0.3">
      <c r="A15" s="8">
        <v>5</v>
      </c>
      <c r="B15" s="10" t="s">
        <v>31</v>
      </c>
      <c r="C15" s="9" t="s">
        <v>26</v>
      </c>
      <c r="D15" s="5"/>
      <c r="E15" s="7" t="s">
        <v>138</v>
      </c>
      <c r="F15" s="7" t="s">
        <v>63</v>
      </c>
      <c r="G15" s="7" t="s">
        <v>64</v>
      </c>
      <c r="H15" s="7" t="s">
        <v>65</v>
      </c>
      <c r="I15" s="7" t="s">
        <v>66</v>
      </c>
      <c r="J15" s="3">
        <v>1</v>
      </c>
      <c r="K15" s="14">
        <v>44015</v>
      </c>
      <c r="L15" s="14">
        <v>44289</v>
      </c>
      <c r="M15" s="15">
        <f t="shared" si="0"/>
        <v>39.142857142857146</v>
      </c>
      <c r="N15" s="18"/>
      <c r="O15" s="24"/>
    </row>
    <row r="16" spans="1:15" ht="315.75" thickBot="1" x14ac:dyDescent="0.3">
      <c r="A16" s="8">
        <v>6</v>
      </c>
      <c r="B16" s="10" t="s">
        <v>32</v>
      </c>
      <c r="C16" s="9" t="s">
        <v>26</v>
      </c>
      <c r="D16" s="5"/>
      <c r="E16" s="7" t="s">
        <v>139</v>
      </c>
      <c r="F16" s="7" t="s">
        <v>67</v>
      </c>
      <c r="G16" s="7" t="s">
        <v>140</v>
      </c>
      <c r="H16" s="7" t="s">
        <v>141</v>
      </c>
      <c r="I16" s="7" t="s">
        <v>68</v>
      </c>
      <c r="J16" s="3">
        <v>1</v>
      </c>
      <c r="K16" s="14">
        <v>44015</v>
      </c>
      <c r="L16" s="14">
        <v>44107</v>
      </c>
      <c r="M16" s="15">
        <f t="shared" si="0"/>
        <v>13.142857142857142</v>
      </c>
      <c r="N16" s="18"/>
      <c r="O16" s="24"/>
    </row>
    <row r="17" spans="1:15" ht="255.75" thickBot="1" x14ac:dyDescent="0.3">
      <c r="A17" s="8">
        <v>7</v>
      </c>
      <c r="B17" s="10" t="s">
        <v>33</v>
      </c>
      <c r="C17" s="9" t="s">
        <v>26</v>
      </c>
      <c r="D17" s="5"/>
      <c r="E17" s="7" t="s">
        <v>142</v>
      </c>
      <c r="F17" s="7" t="s">
        <v>69</v>
      </c>
      <c r="G17" s="7" t="s">
        <v>143</v>
      </c>
      <c r="H17" s="7" t="s">
        <v>70</v>
      </c>
      <c r="I17" s="7" t="s">
        <v>71</v>
      </c>
      <c r="J17" s="3">
        <v>4</v>
      </c>
      <c r="K17" s="14">
        <v>44015</v>
      </c>
      <c r="L17" s="14">
        <v>44134</v>
      </c>
      <c r="M17" s="15">
        <f t="shared" si="0"/>
        <v>17</v>
      </c>
      <c r="N17" s="18"/>
      <c r="O17" s="24"/>
    </row>
    <row r="18" spans="1:15" ht="315.75" thickBot="1" x14ac:dyDescent="0.3">
      <c r="A18" s="8">
        <v>8</v>
      </c>
      <c r="B18" s="10" t="s">
        <v>34</v>
      </c>
      <c r="C18" s="9" t="s">
        <v>26</v>
      </c>
      <c r="D18" s="5"/>
      <c r="E18" s="7" t="s">
        <v>150</v>
      </c>
      <c r="F18" s="7" t="s">
        <v>72</v>
      </c>
      <c r="G18" s="7" t="s">
        <v>73</v>
      </c>
      <c r="H18" s="7" t="s">
        <v>74</v>
      </c>
      <c r="I18" s="7" t="s">
        <v>75</v>
      </c>
      <c r="J18" s="3">
        <v>1</v>
      </c>
      <c r="K18" s="14">
        <v>44015</v>
      </c>
      <c r="L18" s="14">
        <v>44316</v>
      </c>
      <c r="M18" s="15">
        <f t="shared" si="0"/>
        <v>43</v>
      </c>
      <c r="N18" s="18"/>
      <c r="O18" s="24"/>
    </row>
    <row r="19" spans="1:15" ht="409.6" thickBot="1" x14ac:dyDescent="0.3">
      <c r="A19" s="8">
        <v>9</v>
      </c>
      <c r="B19" s="10" t="s">
        <v>35</v>
      </c>
      <c r="C19" s="9" t="s">
        <v>26</v>
      </c>
      <c r="D19" s="5"/>
      <c r="E19" s="7" t="s">
        <v>151</v>
      </c>
      <c r="F19" s="7" t="s">
        <v>76</v>
      </c>
      <c r="G19" s="7" t="s">
        <v>77</v>
      </c>
      <c r="H19" s="7" t="s">
        <v>78</v>
      </c>
      <c r="I19" s="7" t="s">
        <v>79</v>
      </c>
      <c r="J19" s="3">
        <v>1</v>
      </c>
      <c r="K19" s="14">
        <v>44015</v>
      </c>
      <c r="L19" s="14">
        <v>44316</v>
      </c>
      <c r="M19" s="15">
        <f t="shared" si="0"/>
        <v>43</v>
      </c>
      <c r="N19" s="18"/>
      <c r="O19" s="24"/>
    </row>
    <row r="20" spans="1:15" ht="409.6" thickBot="1" x14ac:dyDescent="0.3">
      <c r="A20" s="8">
        <v>10</v>
      </c>
      <c r="B20" s="10" t="s">
        <v>36</v>
      </c>
      <c r="C20" s="9" t="s">
        <v>26</v>
      </c>
      <c r="D20" s="5"/>
      <c r="E20" s="7" t="s">
        <v>152</v>
      </c>
      <c r="F20" s="7" t="s">
        <v>80</v>
      </c>
      <c r="G20" s="7" t="s">
        <v>48</v>
      </c>
      <c r="H20" s="7" t="s">
        <v>49</v>
      </c>
      <c r="I20" s="7" t="s">
        <v>50</v>
      </c>
      <c r="J20" s="3">
        <v>1</v>
      </c>
      <c r="K20" s="14">
        <v>44015</v>
      </c>
      <c r="L20" s="14">
        <v>44195</v>
      </c>
      <c r="M20" s="15">
        <f t="shared" si="0"/>
        <v>25.714285714285715</v>
      </c>
      <c r="N20" s="18"/>
      <c r="O20" s="24"/>
    </row>
    <row r="21" spans="1:15" ht="268.5" thickBot="1" x14ac:dyDescent="0.3">
      <c r="A21" s="8">
        <v>11</v>
      </c>
      <c r="B21" s="10" t="s">
        <v>37</v>
      </c>
      <c r="C21" s="9" t="s">
        <v>26</v>
      </c>
      <c r="D21" s="5"/>
      <c r="E21" s="13" t="s">
        <v>153</v>
      </c>
      <c r="F21" s="7" t="s">
        <v>81</v>
      </c>
      <c r="G21" s="7" t="s">
        <v>82</v>
      </c>
      <c r="H21" s="7" t="s">
        <v>83</v>
      </c>
      <c r="I21" s="7" t="s">
        <v>84</v>
      </c>
      <c r="J21" s="3">
        <v>1</v>
      </c>
      <c r="K21" s="14">
        <v>44015</v>
      </c>
      <c r="L21" s="14">
        <v>44166</v>
      </c>
      <c r="M21" s="15">
        <f t="shared" si="0"/>
        <v>21.571428571428573</v>
      </c>
      <c r="N21" s="18"/>
      <c r="O21" s="24"/>
    </row>
    <row r="22" spans="1:15" ht="255.75" thickBot="1" x14ac:dyDescent="0.3">
      <c r="A22" s="8">
        <v>12</v>
      </c>
      <c r="B22" s="10" t="s">
        <v>38</v>
      </c>
      <c r="C22" s="9" t="s">
        <v>26</v>
      </c>
      <c r="D22" s="5"/>
      <c r="E22" s="11" t="s">
        <v>154</v>
      </c>
      <c r="F22" s="7" t="s">
        <v>85</v>
      </c>
      <c r="G22" s="7" t="s">
        <v>86</v>
      </c>
      <c r="H22" s="7" t="s">
        <v>87</v>
      </c>
      <c r="I22" s="7" t="s">
        <v>88</v>
      </c>
      <c r="J22" s="3">
        <v>1</v>
      </c>
      <c r="K22" s="14">
        <v>44015</v>
      </c>
      <c r="L22" s="14">
        <v>44377</v>
      </c>
      <c r="M22" s="15">
        <f t="shared" si="0"/>
        <v>51.714285714285715</v>
      </c>
      <c r="N22" s="18"/>
      <c r="O22" s="24"/>
    </row>
    <row r="23" spans="1:15" ht="135.75" thickBot="1" x14ac:dyDescent="0.3">
      <c r="A23" s="8">
        <v>13</v>
      </c>
      <c r="B23" s="10" t="s">
        <v>39</v>
      </c>
      <c r="C23" s="9" t="s">
        <v>26</v>
      </c>
      <c r="D23" s="5"/>
      <c r="E23" s="11" t="s">
        <v>155</v>
      </c>
      <c r="F23" s="7" t="s">
        <v>89</v>
      </c>
      <c r="G23" s="7" t="s">
        <v>90</v>
      </c>
      <c r="H23" s="7" t="s">
        <v>91</v>
      </c>
      <c r="I23" s="7" t="s">
        <v>92</v>
      </c>
      <c r="J23" s="3">
        <v>1</v>
      </c>
      <c r="K23" s="14">
        <v>44015</v>
      </c>
      <c r="L23" s="14">
        <v>44377</v>
      </c>
      <c r="M23" s="15">
        <f t="shared" si="0"/>
        <v>51.714285714285715</v>
      </c>
      <c r="N23" s="18"/>
      <c r="O23" s="24"/>
    </row>
    <row r="24" spans="1:15" ht="255.75" thickBot="1" x14ac:dyDescent="0.3">
      <c r="A24" s="8">
        <v>14</v>
      </c>
      <c r="B24" s="10" t="s">
        <v>40</v>
      </c>
      <c r="C24" s="9" t="s">
        <v>26</v>
      </c>
      <c r="D24" s="5"/>
      <c r="E24" s="11" t="s">
        <v>156</v>
      </c>
      <c r="F24" s="7" t="s">
        <v>93</v>
      </c>
      <c r="G24" s="7" t="s">
        <v>82</v>
      </c>
      <c r="H24" s="7" t="s">
        <v>94</v>
      </c>
      <c r="I24" s="7" t="s">
        <v>95</v>
      </c>
      <c r="J24" s="3">
        <v>1</v>
      </c>
      <c r="K24" s="14">
        <v>44015</v>
      </c>
      <c r="L24" s="14">
        <v>44196</v>
      </c>
      <c r="M24" s="15">
        <f t="shared" si="0"/>
        <v>25.857142857142858</v>
      </c>
      <c r="N24" s="18"/>
      <c r="O24" s="24"/>
    </row>
    <row r="25" spans="1:15" ht="120.75" thickBot="1" x14ac:dyDescent="0.3">
      <c r="A25" s="8">
        <v>15</v>
      </c>
      <c r="B25" s="10" t="s">
        <v>41</v>
      </c>
      <c r="C25" s="9" t="s">
        <v>26</v>
      </c>
      <c r="D25" s="5"/>
      <c r="E25" s="11" t="s">
        <v>157</v>
      </c>
      <c r="F25" s="7" t="s">
        <v>96</v>
      </c>
      <c r="G25" s="7" t="s">
        <v>97</v>
      </c>
      <c r="H25" s="7" t="s">
        <v>98</v>
      </c>
      <c r="I25" s="7" t="s">
        <v>99</v>
      </c>
      <c r="J25" s="3">
        <v>1</v>
      </c>
      <c r="K25" s="14">
        <v>44015</v>
      </c>
      <c r="L25" s="14">
        <v>44196</v>
      </c>
      <c r="M25" s="15">
        <f t="shared" si="0"/>
        <v>25.857142857142858</v>
      </c>
      <c r="N25" s="18"/>
      <c r="O25" s="24"/>
    </row>
    <row r="26" spans="1:15" ht="192" thickBot="1" x14ac:dyDescent="0.3">
      <c r="A26" s="8">
        <v>16</v>
      </c>
      <c r="B26" s="10" t="s">
        <v>42</v>
      </c>
      <c r="C26" s="9" t="s">
        <v>26</v>
      </c>
      <c r="D26" s="5"/>
      <c r="E26" s="11" t="s">
        <v>158</v>
      </c>
      <c r="F26" s="7" t="s">
        <v>100</v>
      </c>
      <c r="G26" s="7" t="s">
        <v>101</v>
      </c>
      <c r="H26" s="7" t="s">
        <v>102</v>
      </c>
      <c r="I26" s="7" t="s">
        <v>103</v>
      </c>
      <c r="J26" s="3">
        <v>1</v>
      </c>
      <c r="K26" s="14">
        <v>44015</v>
      </c>
      <c r="L26" s="14">
        <v>44196</v>
      </c>
      <c r="M26" s="15">
        <f t="shared" si="0"/>
        <v>25.857142857142858</v>
      </c>
      <c r="N26" s="18"/>
      <c r="O26" s="24"/>
    </row>
    <row r="27" spans="1:15" ht="141" thickBot="1" x14ac:dyDescent="0.3">
      <c r="A27" s="8">
        <v>17</v>
      </c>
      <c r="B27" s="10" t="s">
        <v>43</v>
      </c>
      <c r="C27" s="9" t="s">
        <v>26</v>
      </c>
      <c r="D27" s="5"/>
      <c r="E27" s="11" t="s">
        <v>159</v>
      </c>
      <c r="F27" s="7" t="s">
        <v>104</v>
      </c>
      <c r="G27" s="7" t="s">
        <v>105</v>
      </c>
      <c r="H27" s="7" t="s">
        <v>106</v>
      </c>
      <c r="I27" s="7" t="s">
        <v>107</v>
      </c>
      <c r="J27" s="3">
        <v>1</v>
      </c>
      <c r="K27" s="14">
        <v>44015</v>
      </c>
      <c r="L27" s="14">
        <v>44196</v>
      </c>
      <c r="M27" s="15">
        <f t="shared" si="0"/>
        <v>25.857142857142858</v>
      </c>
      <c r="N27" s="18"/>
      <c r="O27" s="24"/>
    </row>
    <row r="28" spans="1:15" ht="396" thickBot="1" x14ac:dyDescent="0.3">
      <c r="A28" s="8">
        <v>18</v>
      </c>
      <c r="B28" s="10" t="s">
        <v>44</v>
      </c>
      <c r="C28" s="9" t="s">
        <v>26</v>
      </c>
      <c r="D28" s="5"/>
      <c r="E28" s="11" t="s">
        <v>160</v>
      </c>
      <c r="F28" s="7" t="s">
        <v>108</v>
      </c>
      <c r="G28" s="7" t="s">
        <v>109</v>
      </c>
      <c r="H28" s="7" t="s">
        <v>110</v>
      </c>
      <c r="I28" s="7" t="s">
        <v>169</v>
      </c>
      <c r="J28" s="3">
        <v>1</v>
      </c>
      <c r="K28" s="14">
        <v>44015</v>
      </c>
      <c r="L28" s="14">
        <v>44196</v>
      </c>
      <c r="M28" s="15">
        <f t="shared" si="0"/>
        <v>25.857142857142858</v>
      </c>
      <c r="N28" s="18"/>
      <c r="O28" s="24"/>
    </row>
    <row r="29" spans="1:15" ht="409.6" thickBot="1" x14ac:dyDescent="0.3">
      <c r="A29" s="8">
        <v>19</v>
      </c>
      <c r="B29" s="10" t="s">
        <v>45</v>
      </c>
      <c r="C29" s="9" t="s">
        <v>26</v>
      </c>
      <c r="D29" s="5"/>
      <c r="E29" s="11" t="s">
        <v>161</v>
      </c>
      <c r="F29" s="7" t="s">
        <v>111</v>
      </c>
      <c r="G29" s="7" t="s">
        <v>112</v>
      </c>
      <c r="H29" s="7" t="s">
        <v>113</v>
      </c>
      <c r="I29" s="7" t="s">
        <v>114</v>
      </c>
      <c r="J29" s="3">
        <v>1</v>
      </c>
      <c r="K29" s="14">
        <v>44015</v>
      </c>
      <c r="L29" s="14">
        <v>44196</v>
      </c>
      <c r="M29" s="15">
        <f t="shared" si="0"/>
        <v>25.857142857142858</v>
      </c>
      <c r="N29" s="18"/>
      <c r="O29" s="24"/>
    </row>
    <row r="30" spans="1:15" ht="54.95" hidden="1" customHeight="1" thickBot="1" x14ac:dyDescent="0.3">
      <c r="A30" s="8"/>
      <c r="B30" s="10" t="s">
        <v>46</v>
      </c>
      <c r="C30" s="9" t="s">
        <v>26</v>
      </c>
      <c r="D30" s="5"/>
      <c r="E30" s="11" t="s">
        <v>162</v>
      </c>
      <c r="F30" s="7"/>
      <c r="G30" s="7"/>
      <c r="H30" s="7"/>
      <c r="I30" s="7"/>
      <c r="J30" s="3"/>
      <c r="K30" s="14"/>
      <c r="L30" s="14"/>
      <c r="M30" s="15">
        <f t="shared" si="0"/>
        <v>0</v>
      </c>
      <c r="N30" s="18"/>
      <c r="O30" s="24"/>
    </row>
    <row r="31" spans="1:15" ht="303.60000000000002" customHeight="1" thickBot="1" x14ac:dyDescent="0.3">
      <c r="A31" s="8">
        <v>20</v>
      </c>
      <c r="B31" s="10" t="s">
        <v>144</v>
      </c>
      <c r="C31" s="9" t="s">
        <v>26</v>
      </c>
      <c r="D31" s="5">
        <v>94</v>
      </c>
      <c r="E31" s="11" t="s">
        <v>163</v>
      </c>
      <c r="F31" s="7" t="s">
        <v>115</v>
      </c>
      <c r="G31" s="7" t="s">
        <v>116</v>
      </c>
      <c r="H31" s="7" t="s">
        <v>117</v>
      </c>
      <c r="I31" s="7" t="s">
        <v>118</v>
      </c>
      <c r="J31" s="3">
        <v>2</v>
      </c>
      <c r="K31" s="14">
        <v>44015</v>
      </c>
      <c r="L31" s="14">
        <v>44195</v>
      </c>
      <c r="M31" s="15">
        <f t="shared" si="0"/>
        <v>25.714285714285715</v>
      </c>
      <c r="N31" s="18"/>
      <c r="O31" s="24"/>
    </row>
    <row r="32" spans="1:15" ht="332.25" thickBot="1" x14ac:dyDescent="0.3">
      <c r="A32" s="8">
        <v>21</v>
      </c>
      <c r="B32" s="10" t="s">
        <v>145</v>
      </c>
      <c r="C32" s="9" t="s">
        <v>26</v>
      </c>
      <c r="D32" s="5">
        <v>95</v>
      </c>
      <c r="E32" s="11" t="s">
        <v>164</v>
      </c>
      <c r="F32" s="7" t="s">
        <v>115</v>
      </c>
      <c r="G32" s="7" t="s">
        <v>119</v>
      </c>
      <c r="H32" s="7" t="s">
        <v>120</v>
      </c>
      <c r="I32" s="7" t="s">
        <v>121</v>
      </c>
      <c r="J32" s="3">
        <v>100</v>
      </c>
      <c r="K32" s="14">
        <v>44015</v>
      </c>
      <c r="L32" s="14">
        <v>44316</v>
      </c>
      <c r="M32" s="15">
        <f t="shared" si="0"/>
        <v>43</v>
      </c>
      <c r="N32" s="18"/>
      <c r="O32" s="24"/>
    </row>
    <row r="33" spans="1:15" ht="396" thickBot="1" x14ac:dyDescent="0.3">
      <c r="A33" s="8">
        <v>22</v>
      </c>
      <c r="B33" s="10" t="s">
        <v>146</v>
      </c>
      <c r="C33" s="9" t="s">
        <v>26</v>
      </c>
      <c r="D33" s="5">
        <v>96</v>
      </c>
      <c r="E33" s="11" t="s">
        <v>165</v>
      </c>
      <c r="F33" s="7" t="s">
        <v>122</v>
      </c>
      <c r="G33" s="7" t="s">
        <v>123</v>
      </c>
      <c r="H33" s="7" t="s">
        <v>124</v>
      </c>
      <c r="I33" s="7" t="s">
        <v>125</v>
      </c>
      <c r="J33" s="3">
        <v>1</v>
      </c>
      <c r="K33" s="14">
        <v>44015</v>
      </c>
      <c r="L33" s="14">
        <v>44380</v>
      </c>
      <c r="M33" s="15">
        <f t="shared" si="0"/>
        <v>52.142857142857146</v>
      </c>
      <c r="N33" s="18"/>
      <c r="O33" s="24"/>
    </row>
    <row r="34" spans="1:15" ht="409.6" thickBot="1" x14ac:dyDescent="0.3">
      <c r="A34" s="8">
        <v>23</v>
      </c>
      <c r="B34" s="10" t="s">
        <v>147</v>
      </c>
      <c r="C34" s="9" t="s">
        <v>26</v>
      </c>
      <c r="D34" s="5">
        <v>111</v>
      </c>
      <c r="E34" s="12" t="s">
        <v>166</v>
      </c>
      <c r="F34" s="7" t="s">
        <v>126</v>
      </c>
      <c r="G34" s="7" t="s">
        <v>127</v>
      </c>
      <c r="H34" s="7" t="s">
        <v>128</v>
      </c>
      <c r="I34" s="7" t="s">
        <v>129</v>
      </c>
      <c r="J34" s="3">
        <v>2</v>
      </c>
      <c r="K34" s="14">
        <v>44015</v>
      </c>
      <c r="L34" s="14">
        <v>44195</v>
      </c>
      <c r="M34" s="15">
        <f t="shared" si="0"/>
        <v>25.714285714285715</v>
      </c>
      <c r="N34" s="18"/>
      <c r="O34" s="24"/>
    </row>
    <row r="35" spans="1:15" ht="268.5" thickBot="1" x14ac:dyDescent="0.3">
      <c r="A35" s="8">
        <v>24</v>
      </c>
      <c r="B35" s="10" t="s">
        <v>148</v>
      </c>
      <c r="C35" s="9" t="s">
        <v>26</v>
      </c>
      <c r="D35" s="5">
        <v>113</v>
      </c>
      <c r="E35" s="11" t="s">
        <v>167</v>
      </c>
      <c r="F35" s="7" t="s">
        <v>126</v>
      </c>
      <c r="G35" s="7" t="s">
        <v>130</v>
      </c>
      <c r="H35" s="7" t="s">
        <v>131</v>
      </c>
      <c r="I35" s="7" t="s">
        <v>132</v>
      </c>
      <c r="J35" s="3">
        <v>1</v>
      </c>
      <c r="K35" s="14">
        <v>44015</v>
      </c>
      <c r="L35" s="14">
        <v>44195</v>
      </c>
      <c r="M35" s="15">
        <f t="shared" si="0"/>
        <v>25.714285714285715</v>
      </c>
      <c r="N35" s="18"/>
      <c r="O35" s="24"/>
    </row>
    <row r="36" spans="1:15" ht="370.5" thickBot="1" x14ac:dyDescent="0.3">
      <c r="A36" s="8">
        <v>25</v>
      </c>
      <c r="B36" s="25" t="s">
        <v>149</v>
      </c>
      <c r="C36" s="9" t="s">
        <v>26</v>
      </c>
      <c r="D36" s="5">
        <v>122</v>
      </c>
      <c r="E36" s="26" t="s">
        <v>168</v>
      </c>
      <c r="F36" s="7" t="s">
        <v>115</v>
      </c>
      <c r="G36" s="7" t="s">
        <v>133</v>
      </c>
      <c r="H36" s="7" t="s">
        <v>117</v>
      </c>
      <c r="I36" s="7" t="s">
        <v>118</v>
      </c>
      <c r="J36" s="3">
        <v>2</v>
      </c>
      <c r="K36" s="14">
        <v>44015</v>
      </c>
      <c r="L36" s="14">
        <v>44195</v>
      </c>
      <c r="M36" s="15">
        <f t="shared" si="0"/>
        <v>25.714285714285715</v>
      </c>
      <c r="N36" s="27"/>
      <c r="O36" s="28"/>
    </row>
    <row r="351003" spans="1:1" x14ac:dyDescent="0.25">
      <c r="A351003" t="s">
        <v>26</v>
      </c>
    </row>
    <row r="351004" spans="1:1" x14ac:dyDescent="0.25">
      <c r="A351004" t="s">
        <v>27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6"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Lucia Camacho Munoz</cp:lastModifiedBy>
  <dcterms:created xsi:type="dcterms:W3CDTF">2020-07-02T23:55:07Z</dcterms:created>
  <dcterms:modified xsi:type="dcterms:W3CDTF">2024-05-10T19:51:57Z</dcterms:modified>
</cp:coreProperties>
</file>